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36. Szpitalna 60m3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41" i="1" l="1"/>
  <c r="G36" i="1"/>
  <c r="G34" i="1"/>
  <c r="G32" i="1"/>
  <c r="G30" i="1"/>
  <c r="G28" i="1"/>
  <c r="G26" i="1"/>
  <c r="G22" i="1"/>
  <c r="G20" i="1"/>
  <c r="G18" i="1"/>
  <c r="G13" i="1"/>
</calcChain>
</file>

<file path=xl/sharedStrings.xml><?xml version="1.0" encoding="utf-8"?>
<sst xmlns="http://schemas.openxmlformats.org/spreadsheetml/2006/main" count="194" uniqueCount="107">
  <si>
    <t>F55-09-100 :  PRZEDMIAR ROBÓT</t>
  </si>
  <si>
    <t>Szpitalna 60/3 -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</si>
  <si>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</si>
  <si>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</si>
  <si>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</si>
  <si>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</si>
  <si>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</si>
  <si>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</si>
  <si>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</si>
  <si>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</si>
  <si>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401-12-02-08-00</t>
  </si>
  <si>
    <t>Zeskrobanie i zmycie starej farby miejscowo w lokalu</t>
  </si>
  <si>
    <t>m2</t>
  </si>
  <si>
    <t>KNR C003-01-01-03-00</t>
  </si>
  <si>
    <t>Odgrzybienie powierzchni ścian środkiem ceresit ct 99 - miejscowo w lokalu</t>
  </si>
  <si>
    <t>KNR  202-26-11-02-60</t>
  </si>
  <si>
    <t>zagruntowanie 1-krotnie emulsja ATLAS UNI-GRUNT</t>
  </si>
  <si>
    <t>KNR  202-08-15-04-00</t>
  </si>
  <si>
    <t>Gladz gipsowa 2-warstwowa na scianach miejscowo w lokalu</t>
  </si>
  <si>
    <t>KNR  401-12-04-08-00</t>
  </si>
  <si>
    <t>Analogia: Przygotowanie powierzchni do malowania farbami emulsyjnymi i olejnymi w lokalu i WC</t>
  </si>
  <si>
    <t>1) Ściany lokal i WC</t>
  </si>
  <si>
    <t>2,43*(4,43*2+4,5*2)+(3,3*2+1,38*2+1,2)*2,4</t>
  </si>
  <si>
    <t>2) Sufity lokal i WC</t>
  </si>
  <si>
    <t>1,55*2,52+2,95*4,43+3,3*1,38</t>
  </si>
  <si>
    <t>KNR  401-12-04-01-00</t>
  </si>
  <si>
    <t>Malowanie 2-krotnie farbami emulsyjnymi tynków wewnętrznych sufitów w lokalu i WC</t>
  </si>
  <si>
    <t>KNR  401-12-04-02-00</t>
  </si>
  <si>
    <t>Malowanie 2-krotnie farbami emulsyjnymi tynków wewnętrznych ścian w lokalu i WC</t>
  </si>
  <si>
    <t>1)</t>
  </si>
  <si>
    <t>68,744-1,6*(3,3*2+1,38*2)</t>
  </si>
  <si>
    <t>KNR  401-12-06-02-00</t>
  </si>
  <si>
    <t>Malowanie ścian 2-krotnie farbami olejnymi bez szpachlowania w WC</t>
  </si>
  <si>
    <t>1,6*(3,3*2+1,38*2)</t>
  </si>
  <si>
    <t>KNR  401-09-29-09-00</t>
  </si>
  <si>
    <t>Wymiana okna na okno PCW (RU+R) 2-dzielne pow do 2,0 m2 wraz z obróbką obsadzenia  pakiet trzyszybowy, profil w kolorze białym, współczynnik przenikania ciepła Uw=0,9W(m2*K).WYMIAR STOLARKI NALEŻY POTWIERDZIĆ NA BUDOWIE. Okno łaczone z drzwiami balkonowymi za pomocą słupka łączącego</t>
  </si>
  <si>
    <t>1,49*1,14</t>
  </si>
  <si>
    <t xml:space="preserve">  000-00-00-00-00 </t>
  </si>
  <si>
    <t>Kalkulacja własna: zakup, dostarczenie i montaż czujnika tlenku węgla</t>
  </si>
  <si>
    <t>szt</t>
  </si>
  <si>
    <t>KNR  401-03-22-02-00</t>
  </si>
  <si>
    <t>Kratki wentylacyjne w ścianach z cegieł</t>
  </si>
  <si>
    <t>KNR  401-11-11-01-00</t>
  </si>
  <si>
    <t>Rozszklenie otworów okiennych (drzwiowych)-ramy drewniane</t>
  </si>
  <si>
    <t>0,54*0,94</t>
  </si>
  <si>
    <t>KNR  401-11-02-07-00</t>
  </si>
  <si>
    <t>Analogia: Szklenie ram drewnianych pojedyńczych szybą PLEXI na listwy</t>
  </si>
  <si>
    <t>KNR 1323-06-01-05-00</t>
  </si>
  <si>
    <t>Analogia: zaklejenie dziury w skrzydle drzwiowym</t>
  </si>
  <si>
    <t>0,1*0,1</t>
  </si>
  <si>
    <t>KNR  401-12-09-10-00</t>
  </si>
  <si>
    <t>Malowanie 2-krotnie farbą olejną stolarki drzwiowej pow ponad 1,0 m2. Obustronnie wraz z ościeżnicą wsp. R i M = 2,5</t>
  </si>
  <si>
    <t>0,8*2,0</t>
  </si>
  <si>
    <t>KNR  404-05-04-06-00</t>
  </si>
  <si>
    <t>Rozebranie posadzki z wykładziny z tworzyw sztucznych rulonowej</t>
  </si>
  <si>
    <t>2,95*4,43+1,55*2,52+1,4*1,75</t>
  </si>
  <si>
    <t>KNNR N002-12-06-06-00</t>
  </si>
  <si>
    <t>Analogia: zerwanie listew podłogowych. Do R należy zastosować wsp.0,50</t>
  </si>
  <si>
    <t>metr</t>
  </si>
  <si>
    <t>4,43*2+4,5*2+1,4*2+1,75*2</t>
  </si>
  <si>
    <t>KNR  202-11-12-05-00</t>
  </si>
  <si>
    <t>Posadzka rulonowa PCW o gr. min. 2 mm bez warstwy izolacyjnej</t>
  </si>
  <si>
    <t>KNR  202-11-13-06-00</t>
  </si>
  <si>
    <t>Listwy przyscienne PCW klejone</t>
  </si>
  <si>
    <t>KNR  401-09-19-20-00</t>
  </si>
  <si>
    <t>Wymiana klamek z szyldami - drzwi wejściowe</t>
  </si>
  <si>
    <t>KNR  401-12-15-08-00</t>
  </si>
  <si>
    <t>Analogia: Mycie posadzki z płytek ceramicznych w WC</t>
  </si>
  <si>
    <t>1,38*3,3</t>
  </si>
  <si>
    <t>KNR  401-01-08-09-00</t>
  </si>
  <si>
    <t>Wywóz pozostałości z lokalu i pomieszczeń przynależnych samochodami  skrzyniowymi na odległość do 1 km</t>
  </si>
  <si>
    <t>m3</t>
  </si>
  <si>
    <t>KNR  401-01-08-10-00</t>
  </si>
  <si>
    <t>Wywóz pozostałości z lokalu i pomieszczeń przynależnych samochodami skrzyniowymi na każdy następny 1 km - dalsze 7 km - krotność 7</t>
  </si>
  <si>
    <t>CEN  000-00-00-00-02</t>
  </si>
  <si>
    <t>Kalkulacja własna: utylizacja pozostałości na wysypisku</t>
  </si>
  <si>
    <t>Mg</t>
  </si>
  <si>
    <t>DZIAŁ  2</t>
  </si>
  <si>
    <t>Roboty elektryczne</t>
  </si>
  <si>
    <t>KNNR N005-04-06-01-00</t>
  </si>
  <si>
    <t>Montaż grzejnika elektrycznego w łazience Thermoval 230V, 500W, IPX4</t>
  </si>
  <si>
    <t>KNNR N005-05-04-02-01</t>
  </si>
  <si>
    <t>Analogia.Oprawa oświetl żarowa przykręcana 75W plafon IP44 przezroczysta prod. Lena Lighting-łazienka</t>
  </si>
  <si>
    <t>kmpl</t>
  </si>
  <si>
    <t>KNNR N009-04-02-01-04</t>
  </si>
  <si>
    <t>Wymiana gniazda wtykowego podtynkowego bryzgozczelnego łazienka</t>
  </si>
  <si>
    <t>Montaż kuchenki elektrycznej  o masie do 2,5 kg 2-płytkowej 230V, 2kW</t>
  </si>
  <si>
    <t>Czyszczenie wyłączników instalacjnych i gniazd wtyczkowych - kalkulacja własna</t>
  </si>
  <si>
    <t>KNNR N005-13-03-01-00</t>
  </si>
  <si>
    <t>Pomiar rezystancji izolacji obwód 1-fazowy pomiar pierwszy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</si>
  <si>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</si>
  <si>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</si>
  <si>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</si>
  <si>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</si>
  <si>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</si>
  <si>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</si>
  <si>
    <t>DZIAŁ  3</t>
  </si>
  <si>
    <t>CPV 45330000-9: roboty wod-kan</t>
  </si>
  <si>
    <t>KNNR N008-02-18-03-00</t>
  </si>
  <si>
    <t>Wymiana ustępu porcelanowego "Kompakt" z deską sedesową (podłączyć do instalacji na sztywno).</t>
  </si>
  <si>
    <t>KNNR N008-01-18-01-00</t>
  </si>
  <si>
    <t>Wymiana zaworu kątowego do płuczki M1 fi 15 z wężykiem w oplocie do wody zimnej</t>
  </si>
  <si>
    <t>KNNR N008-01-18-05-00</t>
  </si>
  <si>
    <t>Wymiana baterii umywalkowej stojącej fi 15</t>
  </si>
  <si>
    <t>KNR  402-02-20-05-00</t>
  </si>
  <si>
    <t>Wymiana syfonu umywalkowego z tworzywa</t>
  </si>
  <si>
    <t>Analiza własna: sprawdzenie drożności instalacji wody, mycie umywalki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</si>
</sst>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1</v>
      </c>
    </row>
    <row r="10" spans="1:7" ht="24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12</v>
      </c>
      <c r="G10" s="6">
        <v>1</v>
      </c>
    </row>
    <row r="11" spans="1:7" ht="12" x14ac:dyDescent="0.2">
      <c r="A11" s="3">
        <v>30</v>
      </c>
      <c r="B11" s="1" t="s">
        <v>15</v>
      </c>
      <c r="C11" s="1" t="s">
        <v>4</v>
      </c>
      <c r="D11" s="4" t="s">
        <v>16</v>
      </c>
      <c r="F11" s="5" t="s">
        <v>12</v>
      </c>
      <c r="G11" s="6">
        <v>1</v>
      </c>
    </row>
    <row r="12" spans="1:7" ht="12" x14ac:dyDescent="0.2">
      <c r="A12" s="3">
        <v>40</v>
      </c>
      <c r="B12" s="1" t="s">
        <v>17</v>
      </c>
      <c r="C12" s="1" t="s">
        <v>4</v>
      </c>
      <c r="D12" s="4" t="s">
        <v>18</v>
      </c>
      <c r="F12" s="5" t="s">
        <v>12</v>
      </c>
      <c r="G12" s="6">
        <v>1</v>
      </c>
    </row>
    <row r="13" spans="1:7" ht="24" x14ac:dyDescent="0.2">
      <c r="A13" s="3">
        <v>50</v>
      </c>
      <c r="B13" s="1" t="s">
        <v>19</v>
      </c>
      <c r="C13" s="1" t="s">
        <v>4</v>
      </c>
      <c r="D13" s="4" t="s">
        <v>20</v>
      </c>
      <c r="F13" s="5" t="s">
        <v>12</v>
      </c>
      <c r="G13" s="6">
        <f>SUM(G14:G15)</f>
        <v>90.272300000000001</v>
      </c>
    </row>
    <row r="14" spans="1:7" ht="12" x14ac:dyDescent="0.2">
      <c r="B14" s="13" t="s">
        <v>21</v>
      </c>
      <c r="C14" s="9"/>
      <c r="D14" s="13" t="s">
        <v>22</v>
      </c>
      <c r="E14" s="9"/>
      <c r="F14" s="9"/>
      <c r="G14" s="7">
        <v>68.743799999999993</v>
      </c>
    </row>
    <row r="15" spans="1:7" ht="12" x14ac:dyDescent="0.2">
      <c r="B15" s="13" t="s">
        <v>23</v>
      </c>
      <c r="C15" s="9"/>
      <c r="D15" s="13" t="s">
        <v>24</v>
      </c>
      <c r="E15" s="9"/>
      <c r="F15" s="9"/>
      <c r="G15" s="7">
        <v>21.528500000000001</v>
      </c>
    </row>
    <row r="16" spans="1:7" ht="12" x14ac:dyDescent="0.2">
      <c r="A16" s="3">
        <v>60</v>
      </c>
      <c r="B16" s="1" t="s">
        <v>15</v>
      </c>
      <c r="C16" s="1" t="s">
        <v>4</v>
      </c>
      <c r="D16" s="4" t="s">
        <v>16</v>
      </c>
      <c r="F16" s="5" t="s">
        <v>12</v>
      </c>
      <c r="G16" s="6">
        <v>90.272000000000006</v>
      </c>
    </row>
    <row r="17" spans="1:7" ht="24" x14ac:dyDescent="0.2">
      <c r="A17" s="3">
        <v>70</v>
      </c>
      <c r="B17" s="1" t="s">
        <v>25</v>
      </c>
      <c r="C17" s="1" t="s">
        <v>4</v>
      </c>
      <c r="D17" s="4" t="s">
        <v>26</v>
      </c>
      <c r="F17" s="5" t="s">
        <v>12</v>
      </c>
      <c r="G17" s="6">
        <v>21.529</v>
      </c>
    </row>
    <row r="18" spans="1:7" ht="24" x14ac:dyDescent="0.2">
      <c r="A18" s="3">
        <v>80</v>
      </c>
      <c r="B18" s="1" t="s">
        <v>27</v>
      </c>
      <c r="C18" s="1" t="s">
        <v>4</v>
      </c>
      <c r="D18" s="4" t="s">
        <v>28</v>
      </c>
      <c r="F18" s="5" t="s">
        <v>12</v>
      </c>
      <c r="G18" s="6">
        <f>SUM(G19)</f>
        <v>53.768000000000001</v>
      </c>
    </row>
    <row r="19" spans="1:7" ht="12" x14ac:dyDescent="0.2">
      <c r="B19" s="13" t="s">
        <v>29</v>
      </c>
      <c r="C19" s="9"/>
      <c r="D19" s="13" t="s">
        <v>30</v>
      </c>
      <c r="E19" s="9"/>
      <c r="F19" s="9"/>
      <c r="G19" s="7">
        <v>53.768000000000001</v>
      </c>
    </row>
    <row r="20" spans="1:7" ht="12" x14ac:dyDescent="0.2">
      <c r="A20" s="3">
        <v>90</v>
      </c>
      <c r="B20" s="1" t="s">
        <v>31</v>
      </c>
      <c r="C20" s="1" t="s">
        <v>4</v>
      </c>
      <c r="D20" s="4" t="s">
        <v>32</v>
      </c>
      <c r="F20" s="5" t="s">
        <v>12</v>
      </c>
      <c r="G20" s="6">
        <f>SUM(G21)</f>
        <v>14.976000000000001</v>
      </c>
    </row>
    <row r="21" spans="1:7" ht="12" x14ac:dyDescent="0.2">
      <c r="B21" s="13" t="s">
        <v>29</v>
      </c>
      <c r="C21" s="9"/>
      <c r="D21" s="13" t="s">
        <v>33</v>
      </c>
      <c r="E21" s="9"/>
      <c r="F21" s="9"/>
      <c r="G21" s="7">
        <v>14.976000000000001</v>
      </c>
    </row>
    <row r="22" spans="1:7" ht="60" x14ac:dyDescent="0.2">
      <c r="A22" s="3">
        <v>100</v>
      </c>
      <c r="B22" s="1" t="s">
        <v>34</v>
      </c>
      <c r="C22" s="1" t="s">
        <v>4</v>
      </c>
      <c r="D22" s="4" t="s">
        <v>35</v>
      </c>
      <c r="F22" s="5" t="s">
        <v>12</v>
      </c>
      <c r="G22" s="6">
        <f>SUM(G23)</f>
        <v>1.6986000000000001</v>
      </c>
    </row>
    <row r="23" spans="1:7" ht="12" x14ac:dyDescent="0.2">
      <c r="B23" s="13" t="s">
        <v>29</v>
      </c>
      <c r="C23" s="9"/>
      <c r="D23" s="13" t="s">
        <v>36</v>
      </c>
      <c r="E23" s="9"/>
      <c r="F23" s="9"/>
      <c r="G23" s="7">
        <v>1.6986000000000001</v>
      </c>
    </row>
    <row r="24" spans="1:7" ht="12" x14ac:dyDescent="0.2">
      <c r="A24" s="3">
        <v>110</v>
      </c>
      <c r="B24" s="1" t="s">
        <v>37</v>
      </c>
      <c r="C24" s="1" t="s">
        <v>4</v>
      </c>
      <c r="D24" s="4" t="s">
        <v>38</v>
      </c>
      <c r="F24" s="5" t="s">
        <v>39</v>
      </c>
      <c r="G24" s="6">
        <v>1</v>
      </c>
    </row>
    <row r="25" spans="1:7" ht="12" x14ac:dyDescent="0.2">
      <c r="A25" s="3">
        <v>120</v>
      </c>
      <c r="B25" s="1" t="s">
        <v>40</v>
      </c>
      <c r="C25" s="1" t="s">
        <v>4</v>
      </c>
      <c r="D25" s="4" t="s">
        <v>41</v>
      </c>
      <c r="F25" s="5" t="s">
        <v>39</v>
      </c>
      <c r="G25" s="6">
        <v>1</v>
      </c>
    </row>
    <row r="26" spans="1:7" ht="12" x14ac:dyDescent="0.2">
      <c r="A26" s="3">
        <v>130</v>
      </c>
      <c r="B26" s="1" t="s">
        <v>42</v>
      </c>
      <c r="C26" s="1" t="s">
        <v>4</v>
      </c>
      <c r="D26" s="4" t="s">
        <v>43</v>
      </c>
      <c r="F26" s="5" t="s">
        <v>12</v>
      </c>
      <c r="G26" s="6">
        <f>SUM(G27)</f>
        <v>0.50760000000000005</v>
      </c>
    </row>
    <row r="27" spans="1:7" ht="12" x14ac:dyDescent="0.2">
      <c r="B27" s="13" t="s">
        <v>29</v>
      </c>
      <c r="C27" s="9"/>
      <c r="D27" s="13" t="s">
        <v>44</v>
      </c>
      <c r="E27" s="9"/>
      <c r="F27" s="9"/>
      <c r="G27" s="7">
        <v>0.50760000000000005</v>
      </c>
    </row>
    <row r="28" spans="1:7" ht="12" x14ac:dyDescent="0.2">
      <c r="A28" s="3">
        <v>140</v>
      </c>
      <c r="B28" s="1" t="s">
        <v>45</v>
      </c>
      <c r="C28" s="1" t="s">
        <v>4</v>
      </c>
      <c r="D28" s="4" t="s">
        <v>46</v>
      </c>
      <c r="F28" s="5" t="s">
        <v>12</v>
      </c>
      <c r="G28" s="6">
        <f>SUM(G29)</f>
        <v>0.50760000000000005</v>
      </c>
    </row>
    <row r="29" spans="1:7" ht="12" x14ac:dyDescent="0.2">
      <c r="B29" s="13" t="s">
        <v>29</v>
      </c>
      <c r="C29" s="9"/>
      <c r="D29" s="13" t="s">
        <v>44</v>
      </c>
      <c r="E29" s="9"/>
      <c r="F29" s="9"/>
      <c r="G29" s="7">
        <v>0.50760000000000005</v>
      </c>
    </row>
    <row r="30" spans="1:7" ht="12" x14ac:dyDescent="0.2">
      <c r="A30" s="3">
        <v>150</v>
      </c>
      <c r="B30" s="1" t="s">
        <v>47</v>
      </c>
      <c r="C30" s="1" t="s">
        <v>4</v>
      </c>
      <c r="D30" s="4" t="s">
        <v>48</v>
      </c>
      <c r="F30" s="5" t="s">
        <v>12</v>
      </c>
      <c r="G30" s="6">
        <f>SUM(G31)</f>
        <v>0.01</v>
      </c>
    </row>
    <row r="31" spans="1:7" ht="12" x14ac:dyDescent="0.2">
      <c r="B31" s="13" t="s">
        <v>29</v>
      </c>
      <c r="C31" s="9"/>
      <c r="D31" s="13" t="s">
        <v>49</v>
      </c>
      <c r="E31" s="9"/>
      <c r="F31" s="9"/>
      <c r="G31" s="7">
        <v>0.01</v>
      </c>
    </row>
    <row r="32" spans="1:7" ht="24" x14ac:dyDescent="0.2">
      <c r="A32" s="3">
        <v>160</v>
      </c>
      <c r="B32" s="1" t="s">
        <v>50</v>
      </c>
      <c r="C32" s="1" t="s">
        <v>4</v>
      </c>
      <c r="D32" s="4" t="s">
        <v>51</v>
      </c>
      <c r="F32" s="5" t="s">
        <v>12</v>
      </c>
      <c r="G32" s="6">
        <f>SUM(G33)</f>
        <v>1.6</v>
      </c>
    </row>
    <row r="33" spans="1:7" ht="12" x14ac:dyDescent="0.2">
      <c r="B33" s="13" t="s">
        <v>29</v>
      </c>
      <c r="C33" s="9"/>
      <c r="D33" s="13" t="s">
        <v>52</v>
      </c>
      <c r="E33" s="9"/>
      <c r="F33" s="9"/>
      <c r="G33" s="7">
        <v>1.6</v>
      </c>
    </row>
    <row r="34" spans="1:7" ht="12" x14ac:dyDescent="0.2">
      <c r="A34" s="3">
        <v>170</v>
      </c>
      <c r="B34" s="1" t="s">
        <v>53</v>
      </c>
      <c r="C34" s="1" t="s">
        <v>4</v>
      </c>
      <c r="D34" s="4" t="s">
        <v>54</v>
      </c>
      <c r="F34" s="5" t="s">
        <v>12</v>
      </c>
      <c r="G34" s="6">
        <f>SUM(G35)</f>
        <v>19.424499999999998</v>
      </c>
    </row>
    <row r="35" spans="1:7" ht="12" x14ac:dyDescent="0.2">
      <c r="B35" s="13" t="s">
        <v>29</v>
      </c>
      <c r="C35" s="9"/>
      <c r="D35" s="13" t="s">
        <v>55</v>
      </c>
      <c r="E35" s="9"/>
      <c r="F35" s="9"/>
      <c r="G35" s="7">
        <v>19.424499999999998</v>
      </c>
    </row>
    <row r="36" spans="1:7" ht="12" x14ac:dyDescent="0.2">
      <c r="A36" s="3">
        <v>180</v>
      </c>
      <c r="B36" s="1" t="s">
        <v>56</v>
      </c>
      <c r="C36" s="1" t="s">
        <v>4</v>
      </c>
      <c r="D36" s="4" t="s">
        <v>57</v>
      </c>
      <c r="F36" s="5" t="s">
        <v>58</v>
      </c>
      <c r="G36" s="6">
        <f>SUM(G37)</f>
        <v>24.16</v>
      </c>
    </row>
    <row r="37" spans="1:7" ht="12" x14ac:dyDescent="0.2">
      <c r="B37" s="13" t="s">
        <v>29</v>
      </c>
      <c r="C37" s="9"/>
      <c r="D37" s="13" t="s">
        <v>59</v>
      </c>
      <c r="E37" s="9"/>
      <c r="F37" s="9"/>
      <c r="G37" s="7">
        <v>24.16</v>
      </c>
    </row>
    <row r="38" spans="1:7" ht="12" x14ac:dyDescent="0.2">
      <c r="A38" s="3">
        <v>190</v>
      </c>
      <c r="B38" s="1" t="s">
        <v>60</v>
      </c>
      <c r="C38" s="1" t="s">
        <v>4</v>
      </c>
      <c r="D38" s="4" t="s">
        <v>61</v>
      </c>
      <c r="F38" s="5" t="s">
        <v>12</v>
      </c>
      <c r="G38" s="6">
        <v>19.425000000000001</v>
      </c>
    </row>
    <row r="39" spans="1:7" ht="12" x14ac:dyDescent="0.2">
      <c r="A39" s="3">
        <v>200</v>
      </c>
      <c r="B39" s="1" t="s">
        <v>62</v>
      </c>
      <c r="C39" s="1" t="s">
        <v>4</v>
      </c>
      <c r="D39" s="4" t="s">
        <v>63</v>
      </c>
      <c r="F39" s="5" t="s">
        <v>58</v>
      </c>
      <c r="G39" s="6">
        <v>24.16</v>
      </c>
    </row>
    <row r="40" spans="1:7" ht="12" x14ac:dyDescent="0.2">
      <c r="A40" s="3">
        <v>210</v>
      </c>
      <c r="B40" s="1" t="s">
        <v>64</v>
      </c>
      <c r="C40" s="1" t="s">
        <v>4</v>
      </c>
      <c r="D40" s="4" t="s">
        <v>65</v>
      </c>
      <c r="F40" s="5" t="s">
        <v>39</v>
      </c>
      <c r="G40" s="6">
        <v>1</v>
      </c>
    </row>
    <row r="41" spans="1:7" ht="12" x14ac:dyDescent="0.2">
      <c r="A41" s="3">
        <v>220</v>
      </c>
      <c r="B41" s="1" t="s">
        <v>66</v>
      </c>
      <c r="C41" s="1" t="s">
        <v>4</v>
      </c>
      <c r="D41" s="4" t="s">
        <v>67</v>
      </c>
      <c r="F41" s="5" t="s">
        <v>12</v>
      </c>
      <c r="G41" s="6">
        <f>SUM(G42)</f>
        <v>4.5540000000000003</v>
      </c>
    </row>
    <row r="42" spans="1:7" ht="12" x14ac:dyDescent="0.2">
      <c r="B42" s="13" t="s">
        <v>29</v>
      </c>
      <c r="C42" s="9"/>
      <c r="D42" s="13" t="s">
        <v>68</v>
      </c>
      <c r="E42" s="9"/>
      <c r="F42" s="9"/>
      <c r="G42" s="7">
        <v>4.5540000000000003</v>
      </c>
    </row>
    <row r="43" spans="1:7" ht="24" x14ac:dyDescent="0.2">
      <c r="A43" s="3">
        <v>230</v>
      </c>
      <c r="B43" s="1" t="s">
        <v>69</v>
      </c>
      <c r="C43" s="1" t="s">
        <v>4</v>
      </c>
      <c r="D43" s="4" t="s">
        <v>70</v>
      </c>
      <c r="F43" s="5" t="s">
        <v>71</v>
      </c>
      <c r="G43" s="6">
        <v>0.5</v>
      </c>
    </row>
    <row r="44" spans="1:7" ht="24" x14ac:dyDescent="0.2">
      <c r="A44" s="3">
        <v>240</v>
      </c>
      <c r="B44" s="1" t="s">
        <v>72</v>
      </c>
      <c r="C44" s="1" t="s">
        <v>4</v>
      </c>
      <c r="D44" s="4" t="s">
        <v>73</v>
      </c>
      <c r="F44" s="5" t="s">
        <v>71</v>
      </c>
      <c r="G44" s="6">
        <v>0.5</v>
      </c>
    </row>
    <row r="45" spans="1:7" ht="12" x14ac:dyDescent="0.2">
      <c r="A45" s="3">
        <v>250</v>
      </c>
      <c r="B45" s="1" t="s">
        <v>74</v>
      </c>
      <c r="C45" s="1" t="s">
        <v>4</v>
      </c>
      <c r="D45" s="4" t="s">
        <v>75</v>
      </c>
      <c r="F45" s="5" t="s">
        <v>76</v>
      </c>
      <c r="G45" s="6">
        <v>0.1</v>
      </c>
    </row>
    <row r="47" spans="1:7" ht="12.75" x14ac:dyDescent="0.2">
      <c r="A47" s="11" t="s">
        <v>77</v>
      </c>
      <c r="B47" s="9"/>
      <c r="C47" s="12" t="s">
        <v>78</v>
      </c>
      <c r="D47" s="9"/>
      <c r="E47" s="9"/>
    </row>
    <row r="48" spans="1:7" ht="12" x14ac:dyDescent="0.2">
      <c r="A48" s="3">
        <v>3</v>
      </c>
      <c r="B48" s="1" t="s">
        <v>79</v>
      </c>
      <c r="C48" s="1" t="s">
        <v>4</v>
      </c>
      <c r="D48" s="4" t="s">
        <v>80</v>
      </c>
      <c r="F48" s="5" t="s">
        <v>39</v>
      </c>
      <c r="G48" s="6">
        <v>1</v>
      </c>
    </row>
    <row r="49" spans="1:7" ht="24" x14ac:dyDescent="0.2">
      <c r="A49" s="3">
        <v>10</v>
      </c>
      <c r="B49" s="1" t="s">
        <v>81</v>
      </c>
      <c r="C49" s="1" t="s">
        <v>4</v>
      </c>
      <c r="D49" s="4" t="s">
        <v>82</v>
      </c>
      <c r="F49" s="5" t="s">
        <v>83</v>
      </c>
      <c r="G49" s="6">
        <v>1</v>
      </c>
    </row>
    <row r="50" spans="1:7" ht="12" x14ac:dyDescent="0.2">
      <c r="A50" s="3">
        <v>20</v>
      </c>
      <c r="B50" s="1" t="s">
        <v>84</v>
      </c>
      <c r="C50" s="1" t="s">
        <v>4</v>
      </c>
      <c r="D50" s="4" t="s">
        <v>85</v>
      </c>
      <c r="F50" s="5" t="s">
        <v>39</v>
      </c>
      <c r="G50" s="6">
        <v>2</v>
      </c>
    </row>
    <row r="51" spans="1:7" ht="12" x14ac:dyDescent="0.2">
      <c r="A51" s="3">
        <v>30</v>
      </c>
      <c r="B51" s="1" t="s">
        <v>79</v>
      </c>
      <c r="C51" s="1" t="s">
        <v>4</v>
      </c>
      <c r="D51" s="4" t="s">
        <v>86</v>
      </c>
      <c r="F51" s="5" t="s">
        <v>39</v>
      </c>
      <c r="G51" s="6">
        <v>1</v>
      </c>
    </row>
    <row r="52" spans="1:7" ht="24" x14ac:dyDescent="0.2">
      <c r="A52" s="3">
        <v>40</v>
      </c>
      <c r="B52" s="1" t="s">
        <v>37</v>
      </c>
      <c r="C52" s="1" t="s">
        <v>4</v>
      </c>
      <c r="D52" s="4" t="s">
        <v>87</v>
      </c>
      <c r="F52" s="5" t="s">
        <v>39</v>
      </c>
      <c r="G52" s="6">
        <v>10</v>
      </c>
    </row>
    <row r="53" spans="1:7" ht="12" x14ac:dyDescent="0.2">
      <c r="A53" s="3">
        <v>50</v>
      </c>
      <c r="B53" s="1" t="s">
        <v>88</v>
      </c>
      <c r="C53" s="1" t="s">
        <v>4</v>
      </c>
      <c r="D53" s="4" t="s">
        <v>89</v>
      </c>
      <c r="F53" s="5" t="s">
        <v>39</v>
      </c>
      <c r="G53" s="6">
        <v>1</v>
      </c>
    </row>
    <row r="54" spans="1:7" ht="12" x14ac:dyDescent="0.2">
      <c r="A54" s="3">
        <v>60</v>
      </c>
      <c r="B54" s="1" t="s">
        <v>90</v>
      </c>
      <c r="C54" s="1" t="s">
        <v>4</v>
      </c>
      <c r="D54" s="4" t="s">
        <v>91</v>
      </c>
      <c r="F54" s="5" t="s">
        <v>39</v>
      </c>
      <c r="G54" s="6">
        <v>5</v>
      </c>
    </row>
    <row r="55" spans="1:7" ht="12" x14ac:dyDescent="0.2">
      <c r="A55" s="3">
        <v>70</v>
      </c>
      <c r="B55" s="1" t="s">
        <v>92</v>
      </c>
      <c r="C55" s="1" t="s">
        <v>4</v>
      </c>
      <c r="D55" s="4" t="s">
        <v>93</v>
      </c>
      <c r="F55" s="5" t="s">
        <v>39</v>
      </c>
      <c r="G55" s="6">
        <v>1</v>
      </c>
    </row>
    <row r="56" spans="1:7" ht="12" x14ac:dyDescent="0.2">
      <c r="A56" s="3">
        <v>80</v>
      </c>
      <c r="B56" s="1" t="s">
        <v>94</v>
      </c>
      <c r="C56" s="1" t="s">
        <v>4</v>
      </c>
      <c r="D56" s="4" t="s">
        <v>95</v>
      </c>
      <c r="F56" s="5" t="s">
        <v>39</v>
      </c>
      <c r="G56" s="6">
        <v>12</v>
      </c>
    </row>
    <row r="58" spans="1:7" ht="12.75" x14ac:dyDescent="0.2">
      <c r="A58" s="11" t="s">
        <v>96</v>
      </c>
      <c r="B58" s="9"/>
      <c r="C58" s="12" t="s">
        <v>97</v>
      </c>
      <c r="D58" s="9"/>
      <c r="E58" s="9"/>
    </row>
    <row r="59" spans="1:7" ht="24" x14ac:dyDescent="0.2">
      <c r="A59" s="3">
        <v>10</v>
      </c>
      <c r="B59" s="1" t="s">
        <v>98</v>
      </c>
      <c r="C59" s="1" t="s">
        <v>4</v>
      </c>
      <c r="D59" s="4" t="s">
        <v>99</v>
      </c>
      <c r="F59" s="5" t="s">
        <v>83</v>
      </c>
      <c r="G59" s="6">
        <v>1</v>
      </c>
    </row>
    <row r="60" spans="1:7" ht="24" x14ac:dyDescent="0.2">
      <c r="A60" s="3">
        <v>20</v>
      </c>
      <c r="B60" s="1" t="s">
        <v>100</v>
      </c>
      <c r="C60" s="1" t="s">
        <v>4</v>
      </c>
      <c r="D60" s="4" t="s">
        <v>101</v>
      </c>
      <c r="F60" s="5" t="s">
        <v>39</v>
      </c>
      <c r="G60" s="6">
        <v>1</v>
      </c>
    </row>
    <row r="61" spans="1:7" ht="12" x14ac:dyDescent="0.2">
      <c r="A61" s="3">
        <v>30</v>
      </c>
      <c r="B61" s="1" t="s">
        <v>102</v>
      </c>
      <c r="C61" s="1" t="s">
        <v>4</v>
      </c>
      <c r="D61" s="4" t="s">
        <v>103</v>
      </c>
      <c r="F61" s="5" t="s">
        <v>39</v>
      </c>
      <c r="G61" s="6">
        <v>1</v>
      </c>
    </row>
    <row r="62" spans="1:7" ht="12" x14ac:dyDescent="0.2">
      <c r="A62" s="3">
        <v>40</v>
      </c>
      <c r="B62" s="1" t="s">
        <v>104</v>
      </c>
      <c r="C62" s="1" t="s">
        <v>4</v>
      </c>
      <c r="D62" s="4" t="s">
        <v>105</v>
      </c>
      <c r="F62" s="5" t="s">
        <v>39</v>
      </c>
      <c r="G62" s="6">
        <v>1</v>
      </c>
    </row>
    <row r="63" spans="1:7" ht="12" x14ac:dyDescent="0.2">
      <c r="A63" s="3">
        <v>50</v>
      </c>
      <c r="B63" s="1" t="s">
        <v>37</v>
      </c>
      <c r="C63" s="1" t="s">
        <v>4</v>
      </c>
      <c r="D63" s="4" t="s">
        <v>106</v>
      </c>
      <c r="F63" s="5" t="s">
        <v>39</v>
      </c>
      <c r="G63" s="6">
        <v>1</v>
      </c>
    </row>
  </sheetData>
  <mergeCells count="32">
    <mergeCell ref="A58:B58"/>
    <mergeCell ref="C58:E58"/>
    <mergeCell ref="B37:C37"/>
    <mergeCell ref="D37:F37"/>
    <mergeCell ref="B42:C42"/>
    <mergeCell ref="D42:F42"/>
    <mergeCell ref="A47:B47"/>
    <mergeCell ref="C47:E47"/>
    <mergeCell ref="B31:C31"/>
    <mergeCell ref="D31:F31"/>
    <mergeCell ref="B33:C33"/>
    <mergeCell ref="D33:F33"/>
    <mergeCell ref="B35:C35"/>
    <mergeCell ref="D35:F35"/>
    <mergeCell ref="B23:C23"/>
    <mergeCell ref="D23:F23"/>
    <mergeCell ref="B27:C27"/>
    <mergeCell ref="D27:F27"/>
    <mergeCell ref="B29:C29"/>
    <mergeCell ref="D29:F29"/>
    <mergeCell ref="B15:C15"/>
    <mergeCell ref="D15:F15"/>
    <mergeCell ref="B19:C19"/>
    <mergeCell ref="D19:F19"/>
    <mergeCell ref="B21:C21"/>
    <mergeCell ref="D21:F21"/>
    <mergeCell ref="A1:E1"/>
    <mergeCell ref="A3:E3"/>
    <mergeCell ref="A8:B8"/>
    <mergeCell ref="C8:E8"/>
    <mergeCell ref="B14:C14"/>
    <mergeCell ref="D14:F14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2025-09-29T09:13:39Z</dcterms:created>
  <dcterms:modified xsi:type="dcterms:W3CDTF">2025-09-29T09:13:39Z</dcterms:modified>
</cp:coreProperties>
</file>